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'Лист1'!$A$1:$H$131</definedName>
  </definedNames>
  <calcPr fullCalcOnLoad="1"/>
</workbook>
</file>

<file path=xl/sharedStrings.xml><?xml version="1.0" encoding="utf-8"?>
<sst xmlns="http://schemas.openxmlformats.org/spreadsheetml/2006/main" count="147" uniqueCount="108">
  <si>
    <t>Показатель, единица измерения</t>
  </si>
  <si>
    <t>Среднегодовая численность постоянного населения – всего, чел.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</si>
  <si>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</si>
  <si>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</si>
  <si>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</si>
  <si>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</si>
  <si>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</si>
  <si>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</si>
  <si>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</si>
  <si>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</si>
  <si>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</si>
  <si>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Производство основных видов промышленной продукции в натуральном выражении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</si>
  <si>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</si>
  <si>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</si>
  <si>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</si>
  <si>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</si>
  <si>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</si>
  <si>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</si>
  <si>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</si>
  <si>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</si>
  <si>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</si>
  <si>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</si>
  <si>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</si>
  <si>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</si>
  <si>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</si>
  <si>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</si>
  <si>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</si>
  <si>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</si>
  <si>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</si>
  <si>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</si>
  <si>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</si>
  <si>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</si>
  <si>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</si>
  <si>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</si>
  <si>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</si>
  <si>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</si>
  <si>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</si>
  <si>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</si>
  <si>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</si>
  <si>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14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</si>
  <si>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</si>
  <si>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</si>
  <si>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</si>
  <si>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</si>
  <si>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</si>
  <si>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</si>
  <si>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Обеспеченность населения учреждениями социально-культурной сферы: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</si>
  <si>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</si>
  <si>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</si>
  <si>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</si>
  <si>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</si>
  <si>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</si>
  <si>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</si>
  <si>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</si>
  <si>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</si>
  <si>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</si>
  <si>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</si>
  <si>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</si>
  <si>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</si>
  <si>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</si>
  <si>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</si>
  <si>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</si>
  <si>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</si>
  <si>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</si>
  <si>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</si>
  <si>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</si>
  <si>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</si>
  <si>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</si>
  <si>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</si>
  <si>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</si>
  <si>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</si>
  <si>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</si>
  <si>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</si>
  <si>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Количество индивидуальных предпринимателей, единиц</t>
  </si>
  <si>
    <t>Количество организаций, зарегистрированных на территории муниципального образования, ед.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</si>
  <si>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</si>
  <si>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</si>
  <si>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</si>
  <si>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</si>
  <si>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</si>
  <si>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</si>
  <si>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Прогнозируемый темп роста,%</t>
  </si>
  <si>
    <t xml:space="preserve">Отклонение фактического темпа роста от </t>
  </si>
  <si>
    <t>6=3/2</t>
  </si>
  <si>
    <t>7=3/4</t>
  </si>
  <si>
    <t>8=6-5</t>
  </si>
  <si>
    <t>Численность населения в возрасте 1-6 лет(за исключением школьников), чел.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</si>
  <si>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</si>
  <si>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</si>
  <si>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</si>
  <si>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</si>
  <si>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>Факт 2015г.</t>
  </si>
  <si>
    <t>Фонд оплаты труда без централизованного досчета, млн. руб.</t>
  </si>
  <si>
    <t>Мука, тыс.тонн</t>
  </si>
  <si>
    <t>среднего профессионального образования, тыс. чел.</t>
  </si>
  <si>
    <t>Количество высаженных зеленых насаждений, шт.</t>
  </si>
  <si>
    <t>из общего поголовья крупного рогатого скота — коровы, гол.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</si>
  <si>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2016 год </t>
  </si>
  <si>
    <t>Факт 2016г.</t>
  </si>
  <si>
    <t>Прогноз на 2016год</t>
  </si>
  <si>
    <t>Темп роста 2016г. к 2015г., %</t>
  </si>
  <si>
    <t>Процент выполнения прогноза 2016 года</t>
  </si>
  <si>
    <t>жилых домов предприятиями всех форм собственности, тыс.кв. м общей площади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</si>
  <si>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</si>
  <si>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</si>
  <si>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</si>
  <si>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</si>
  <si>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 xml:space="preserve">ПРИЛОЖЕНИЕ                                                                к решению Совета Платнировского сельского поселения Кореновского района                                                 от  12 апреля 2018 года № 210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</si>
</sst>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  <numFmt numFmtId="168" formatCode="0.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0" fontId="8" fillId="0" borderId="19" xfId="0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center"/>
    </xf>
    <xf numFmtId="0" fontId="6" fillId="34" borderId="19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top" wrapText="1"/>
    </xf>
    <xf numFmtId="165" fontId="9" fillId="0" borderId="20" xfId="0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165" fontId="8" fillId="34" borderId="14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65" fontId="48" fillId="33" borderId="15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9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165" fontId="9" fillId="34" borderId="14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7" width="8.875" style="2" customWidth="1"/>
    <col min="8" max="8" width="11.00390625" style="2" customWidth="1"/>
    <col min="9" max="16384" width="9.125" style="2" customWidth="1"/>
  </cols>
  <sheetData>
    <row r="1" spans="1:8" ht="12.75" customHeight="1">
      <c r="A1" s="32"/>
      <c r="B1" s="32"/>
      <c r="C1" s="37"/>
      <c r="D1" s="37"/>
      <c r="E1" s="126" t="s">
        <v>107</v>
      </c>
      <c r="F1" s="126"/>
      <c r="G1" s="126"/>
      <c r="H1" s="126"/>
    </row>
    <row r="2" spans="1:8" ht="12.75">
      <c r="A2" s="32"/>
      <c r="B2" s="32"/>
      <c r="C2" s="37"/>
      <c r="D2" s="37"/>
      <c r="E2" s="126"/>
      <c r="F2" s="126"/>
      <c r="G2" s="126"/>
      <c r="H2" s="126"/>
    </row>
    <row r="3" spans="1:8" ht="12.75">
      <c r="A3" s="32"/>
      <c r="B3" s="32"/>
      <c r="C3" s="37"/>
      <c r="D3" s="37"/>
      <c r="E3" s="126"/>
      <c r="F3" s="126"/>
      <c r="G3" s="126"/>
      <c r="H3" s="126"/>
    </row>
    <row r="4" spans="1:8" ht="12.75">
      <c r="A4" s="3"/>
      <c r="B4" s="4"/>
      <c r="C4" s="37"/>
      <c r="D4" s="37"/>
      <c r="E4" s="126"/>
      <c r="F4" s="126"/>
      <c r="G4" s="126"/>
      <c r="H4" s="126"/>
    </row>
    <row r="5" spans="1:8" ht="12.75">
      <c r="A5" s="32"/>
      <c r="B5" s="33"/>
      <c r="C5" s="37"/>
      <c r="D5" s="37"/>
      <c r="E5" s="126"/>
      <c r="F5" s="126"/>
      <c r="G5" s="126"/>
      <c r="H5" s="126"/>
    </row>
    <row r="6" spans="1:8" ht="30.75" customHeight="1">
      <c r="A6" s="9"/>
      <c r="B6" s="10"/>
      <c r="C6" s="37"/>
      <c r="D6" s="37"/>
      <c r="E6" s="126"/>
      <c r="F6" s="126"/>
      <c r="G6" s="126"/>
      <c r="H6" s="126"/>
    </row>
    <row r="7" spans="1:8" ht="42" customHeight="1">
      <c r="A7" s="127" t="s">
        <v>97</v>
      </c>
      <c r="B7" s="127"/>
      <c r="C7" s="127"/>
      <c r="D7" s="127"/>
      <c r="E7" s="127"/>
      <c r="F7" s="127"/>
      <c r="G7" s="127"/>
      <c r="H7" s="127"/>
    </row>
    <row r="8" spans="1:8" ht="12.75">
      <c r="A8" s="5"/>
      <c r="B8" s="6"/>
      <c r="C8" s="6"/>
      <c r="D8" s="6"/>
      <c r="E8" s="6"/>
      <c r="F8" s="6"/>
      <c r="G8" s="6"/>
      <c r="H8" s="6"/>
    </row>
    <row r="9" spans="1:8" ht="52.5" customHeight="1">
      <c r="A9" s="125" t="s">
        <v>0</v>
      </c>
      <c r="B9" s="128" t="s">
        <v>91</v>
      </c>
      <c r="C9" s="128" t="s">
        <v>98</v>
      </c>
      <c r="D9" s="124" t="s">
        <v>99</v>
      </c>
      <c r="E9" s="129" t="s">
        <v>81</v>
      </c>
      <c r="F9" s="123" t="s">
        <v>100</v>
      </c>
      <c r="G9" s="123" t="s">
        <v>101</v>
      </c>
      <c r="H9" s="124" t="s">
        <v>82</v>
      </c>
    </row>
    <row r="10" spans="1:8" ht="24" customHeight="1">
      <c r="A10" s="125"/>
      <c r="B10" s="128"/>
      <c r="C10" s="128"/>
      <c r="D10" s="124"/>
      <c r="E10" s="129"/>
      <c r="F10" s="123"/>
      <c r="G10" s="123"/>
      <c r="H10" s="124"/>
    </row>
    <row r="11" spans="1:8" ht="27.75" customHeight="1">
      <c r="A11" s="36">
        <v>1</v>
      </c>
      <c r="B11" s="34">
        <v>2</v>
      </c>
      <c r="C11" s="34">
        <v>3</v>
      </c>
      <c r="D11" s="31">
        <v>4</v>
      </c>
      <c r="E11" s="109">
        <v>5</v>
      </c>
      <c r="F11" s="35" t="s">
        <v>83</v>
      </c>
      <c r="G11" s="35" t="s">
        <v>84</v>
      </c>
      <c r="H11" s="31" t="s">
        <v>85</v>
      </c>
    </row>
    <row r="12" spans="1:8" ht="27.75" customHeight="1">
      <c r="A12" s="50" t="s">
        <v>1</v>
      </c>
      <c r="B12" s="82">
        <v>14192</v>
      </c>
      <c r="C12" s="103">
        <v>14198</v>
      </c>
      <c r="D12" s="38">
        <v>14200</v>
      </c>
      <c r="E12" s="39">
        <f>D12/B12*100</f>
        <v>100.05636978579481</v>
      </c>
      <c r="F12" s="39">
        <f>C12/B12*100</f>
        <v>100.04227733934611</v>
      </c>
      <c r="G12" s="39">
        <f aca="true" t="shared" si="0" ref="G12:G17">C12/D12*100</f>
        <v>99.98591549295774</v>
      </c>
      <c r="H12" s="20">
        <f>F12-E12</f>
        <v>-0.014092446448700002</v>
      </c>
    </row>
    <row r="13" spans="1:8" ht="17.25" customHeight="1">
      <c r="A13" s="51" t="s">
        <v>5</v>
      </c>
      <c r="B13" s="11">
        <v>8.2</v>
      </c>
      <c r="C13" s="104">
        <v>9</v>
      </c>
      <c r="D13" s="20">
        <v>8.5</v>
      </c>
      <c r="E13" s="39">
        <f aca="true" t="shared" si="1" ref="E13:E73">D13/B13*100</f>
        <v>103.65853658536585</v>
      </c>
      <c r="F13" s="39">
        <f aca="true" t="shared" si="2" ref="F13:F73">C13/B13*100</f>
        <v>109.75609756097562</v>
      </c>
      <c r="G13" s="39">
        <f t="shared" si="0"/>
        <v>105.88235294117648</v>
      </c>
      <c r="H13" s="20">
        <f aca="true" t="shared" si="3" ref="H13:H73">F13-E13</f>
        <v>6.097560975609767</v>
      </c>
    </row>
    <row r="14" spans="1:8" ht="17.25" customHeight="1">
      <c r="A14" s="52" t="s">
        <v>6</v>
      </c>
      <c r="B14" s="13">
        <v>7121</v>
      </c>
      <c r="C14" s="105">
        <v>7127</v>
      </c>
      <c r="D14" s="98">
        <v>7125</v>
      </c>
      <c r="E14" s="39">
        <f t="shared" si="1"/>
        <v>100.05617188597107</v>
      </c>
      <c r="F14" s="39">
        <f t="shared" si="2"/>
        <v>100.0842578289566</v>
      </c>
      <c r="G14" s="39">
        <f t="shared" si="0"/>
        <v>100.0280701754386</v>
      </c>
      <c r="H14" s="20">
        <f t="shared" si="3"/>
        <v>0.028085942985526913</v>
      </c>
    </row>
    <row r="15" spans="1:8" ht="15.75" hidden="1">
      <c r="A15" s="52" t="s">
        <v>7</v>
      </c>
      <c r="B15" s="13"/>
      <c r="C15" s="89"/>
      <c r="D15" s="20" t="e">
        <f>C15/B15*100</f>
        <v>#DIV/0!</v>
      </c>
      <c r="E15" s="39" t="e">
        <f t="shared" si="1"/>
        <v>#DIV/0!</v>
      </c>
      <c r="F15" s="39" t="e">
        <f t="shared" si="2"/>
        <v>#DIV/0!</v>
      </c>
      <c r="G15" s="39" t="e">
        <f t="shared" si="0"/>
        <v>#DIV/0!</v>
      </c>
      <c r="H15" s="20" t="e">
        <f t="shared" si="3"/>
        <v>#DIV/0!</v>
      </c>
    </row>
    <row r="16" spans="1:8" ht="15.75">
      <c r="A16" s="52" t="s">
        <v>7</v>
      </c>
      <c r="B16" s="83">
        <v>2960</v>
      </c>
      <c r="C16" s="106">
        <v>3080</v>
      </c>
      <c r="D16" s="20">
        <v>3237</v>
      </c>
      <c r="E16" s="39">
        <f>D16/B16*100</f>
        <v>109.35810810810811</v>
      </c>
      <c r="F16" s="39">
        <f>C16/B16*100</f>
        <v>104.05405405405406</v>
      </c>
      <c r="G16" s="39">
        <f t="shared" si="0"/>
        <v>95.14983008958913</v>
      </c>
      <c r="H16" s="20">
        <f>F16-E16</f>
        <v>-5.304054054054049</v>
      </c>
    </row>
    <row r="17" spans="1:8" ht="15.75">
      <c r="A17" s="53" t="s">
        <v>8</v>
      </c>
      <c r="B17" s="84">
        <v>44</v>
      </c>
      <c r="C17" s="107">
        <v>24</v>
      </c>
      <c r="D17" s="20">
        <v>38</v>
      </c>
      <c r="E17" s="39">
        <f t="shared" si="1"/>
        <v>86.36363636363636</v>
      </c>
      <c r="F17" s="39">
        <f t="shared" si="2"/>
        <v>54.54545454545454</v>
      </c>
      <c r="G17" s="39">
        <f t="shared" si="0"/>
        <v>63.1578947368421</v>
      </c>
      <c r="H17" s="20">
        <f t="shared" si="3"/>
        <v>-31.81818181818182</v>
      </c>
    </row>
    <row r="18" spans="1:8" ht="30">
      <c r="A18" s="52" t="s">
        <v>9</v>
      </c>
      <c r="B18" s="84">
        <v>0.7</v>
      </c>
      <c r="C18" s="107">
        <v>0.4</v>
      </c>
      <c r="D18" s="20">
        <v>0.5</v>
      </c>
      <c r="E18" s="39" t="s">
        <v>10</v>
      </c>
      <c r="F18" s="39" t="s">
        <v>10</v>
      </c>
      <c r="G18" s="39" t="s">
        <v>10</v>
      </c>
      <c r="H18" s="20" t="s">
        <v>10</v>
      </c>
    </row>
    <row r="19" spans="1:8" ht="15.75">
      <c r="A19" s="54" t="s">
        <v>58</v>
      </c>
      <c r="B19" s="83">
        <v>146</v>
      </c>
      <c r="C19" s="106">
        <v>61</v>
      </c>
      <c r="D19" s="20">
        <v>85.3</v>
      </c>
      <c r="E19" s="39">
        <f t="shared" si="1"/>
        <v>58.42465753424657</v>
      </c>
      <c r="F19" s="39">
        <f t="shared" si="2"/>
        <v>41.78082191780822</v>
      </c>
      <c r="G19" s="39">
        <f aca="true" t="shared" si="4" ref="G19:G73">C19/D19*100</f>
        <v>71.51230949589684</v>
      </c>
      <c r="H19" s="20">
        <f t="shared" si="3"/>
        <v>-16.643835616438352</v>
      </c>
    </row>
    <row r="20" spans="1:8" ht="18" customHeight="1">
      <c r="A20" s="54" t="s">
        <v>92</v>
      </c>
      <c r="B20" s="85">
        <v>297</v>
      </c>
      <c r="C20" s="108">
        <v>254.3</v>
      </c>
      <c r="D20" s="20">
        <v>224.3</v>
      </c>
      <c r="E20" s="39">
        <f t="shared" si="1"/>
        <v>75.52188552188552</v>
      </c>
      <c r="F20" s="39">
        <f t="shared" si="2"/>
        <v>85.62289562289563</v>
      </c>
      <c r="G20" s="39">
        <f t="shared" si="4"/>
        <v>113.37494427106553</v>
      </c>
      <c r="H20" s="20">
        <f t="shared" si="3"/>
        <v>10.101010101010104</v>
      </c>
    </row>
    <row r="21" spans="1:8" ht="29.25" customHeight="1">
      <c r="A21" s="55" t="s">
        <v>59</v>
      </c>
      <c r="B21" s="85">
        <v>1.3</v>
      </c>
      <c r="C21" s="108">
        <v>1.1</v>
      </c>
      <c r="D21" s="20">
        <v>1.5</v>
      </c>
      <c r="E21" s="39">
        <f t="shared" si="1"/>
        <v>115.38461538461537</v>
      </c>
      <c r="F21" s="39">
        <f t="shared" si="2"/>
        <v>84.61538461538461</v>
      </c>
      <c r="G21" s="39">
        <f t="shared" si="4"/>
        <v>73.33333333333334</v>
      </c>
      <c r="H21" s="20">
        <f t="shared" si="3"/>
        <v>-30.76923076923076</v>
      </c>
    </row>
    <row r="22" spans="1:8" ht="15.75">
      <c r="A22" s="56" t="s">
        <v>60</v>
      </c>
      <c r="B22" s="85">
        <v>37.72</v>
      </c>
      <c r="C22" s="108">
        <v>45</v>
      </c>
      <c r="D22" s="20">
        <v>40.5</v>
      </c>
      <c r="E22" s="39">
        <f t="shared" si="1"/>
        <v>107.37009544008484</v>
      </c>
      <c r="F22" s="39">
        <f t="shared" si="2"/>
        <v>119.30010604453871</v>
      </c>
      <c r="G22" s="39">
        <f t="shared" si="4"/>
        <v>111.11111111111111</v>
      </c>
      <c r="H22" s="20">
        <f t="shared" si="3"/>
        <v>11.93001060445387</v>
      </c>
    </row>
    <row r="23" spans="1:8" ht="30">
      <c r="A23" s="57" t="s">
        <v>11</v>
      </c>
      <c r="B23" s="85"/>
      <c r="C23" s="90"/>
      <c r="D23" s="20"/>
      <c r="E23" s="39"/>
      <c r="F23" s="39"/>
      <c r="G23" s="39"/>
      <c r="H23" s="20"/>
    </row>
    <row r="24" spans="1:8" ht="15.75">
      <c r="A24" s="58" t="s">
        <v>93</v>
      </c>
      <c r="B24" s="85">
        <v>0.316</v>
      </c>
      <c r="C24" s="108">
        <v>0.5</v>
      </c>
      <c r="D24" s="20">
        <v>0.3</v>
      </c>
      <c r="E24" s="39">
        <f t="shared" si="1"/>
        <v>94.9367088607595</v>
      </c>
      <c r="F24" s="39">
        <f t="shared" si="2"/>
        <v>158.22784810126583</v>
      </c>
      <c r="G24" s="39">
        <f t="shared" si="4"/>
        <v>166.66666666666669</v>
      </c>
      <c r="H24" s="20">
        <f t="shared" si="3"/>
        <v>63.29113924050634</v>
      </c>
    </row>
    <row r="25" spans="1:8" ht="13.5" customHeight="1">
      <c r="A25" s="58" t="s">
        <v>61</v>
      </c>
      <c r="B25" s="85">
        <v>2484.2</v>
      </c>
      <c r="C25" s="108">
        <v>2484</v>
      </c>
      <c r="D25" s="20">
        <v>2917</v>
      </c>
      <c r="E25" s="39">
        <f t="shared" si="1"/>
        <v>117.42210772079544</v>
      </c>
      <c r="F25" s="39">
        <f t="shared" si="2"/>
        <v>99.99194911842848</v>
      </c>
      <c r="G25" s="39">
        <f t="shared" si="4"/>
        <v>85.1559821734659</v>
      </c>
      <c r="H25" s="20">
        <f t="shared" si="3"/>
        <v>-17.43015860236696</v>
      </c>
    </row>
    <row r="26" spans="1:8" ht="15.75" customHeight="1">
      <c r="A26" s="58" t="s">
        <v>12</v>
      </c>
      <c r="B26" s="85">
        <v>32.7</v>
      </c>
      <c r="C26" s="108">
        <v>62.3</v>
      </c>
      <c r="D26" s="20">
        <v>37.2</v>
      </c>
      <c r="E26" s="39">
        <f t="shared" si="1"/>
        <v>113.76146788990826</v>
      </c>
      <c r="F26" s="39">
        <f t="shared" si="2"/>
        <v>190.51987767584095</v>
      </c>
      <c r="G26" s="39">
        <f t="shared" si="4"/>
        <v>167.4731182795699</v>
      </c>
      <c r="H26" s="20">
        <f t="shared" si="3"/>
        <v>76.75840978593268</v>
      </c>
    </row>
    <row r="27" spans="1:8" ht="30" customHeight="1">
      <c r="A27" s="59" t="s">
        <v>13</v>
      </c>
      <c r="B27" s="21">
        <v>1790</v>
      </c>
      <c r="C27" s="110">
        <v>1821</v>
      </c>
      <c r="D27" s="20">
        <v>1819.3</v>
      </c>
      <c r="E27" s="39">
        <f t="shared" si="1"/>
        <v>101.63687150837988</v>
      </c>
      <c r="F27" s="39">
        <f t="shared" si="2"/>
        <v>101.731843575419</v>
      </c>
      <c r="G27" s="39">
        <f t="shared" si="4"/>
        <v>100.09344253284232</v>
      </c>
      <c r="H27" s="20">
        <f t="shared" si="3"/>
        <v>0.09497206703912298</v>
      </c>
    </row>
    <row r="28" spans="1:8" ht="21" customHeight="1">
      <c r="A28" s="60" t="s">
        <v>14</v>
      </c>
      <c r="B28" s="21">
        <v>1410</v>
      </c>
      <c r="C28" s="110">
        <v>1435</v>
      </c>
      <c r="D28" s="20">
        <v>1434.5</v>
      </c>
      <c r="E28" s="39">
        <f t="shared" si="1"/>
        <v>101.73758865248229</v>
      </c>
      <c r="F28" s="39">
        <f t="shared" si="2"/>
        <v>101.77304964539007</v>
      </c>
      <c r="G28" s="39">
        <f t="shared" si="4"/>
        <v>100.03485535029628</v>
      </c>
      <c r="H28" s="20">
        <f t="shared" si="3"/>
        <v>0.035460992907786704</v>
      </c>
    </row>
    <row r="29" spans="1:8" ht="13.5" customHeight="1">
      <c r="A29" s="60" t="s">
        <v>15</v>
      </c>
      <c r="B29" s="21">
        <v>32.3</v>
      </c>
      <c r="C29" s="110">
        <v>33.5</v>
      </c>
      <c r="D29" s="20">
        <v>33.4</v>
      </c>
      <c r="E29" s="39">
        <f t="shared" si="1"/>
        <v>103.40557275541795</v>
      </c>
      <c r="F29" s="39">
        <f t="shared" si="2"/>
        <v>103.71517027863777</v>
      </c>
      <c r="G29" s="39">
        <f t="shared" si="4"/>
        <v>100.2994011976048</v>
      </c>
      <c r="H29" s="20">
        <f t="shared" si="3"/>
        <v>0.30959752321982137</v>
      </c>
    </row>
    <row r="30" spans="1:8" ht="20.25" customHeight="1">
      <c r="A30" s="60" t="s">
        <v>16</v>
      </c>
      <c r="B30" s="21">
        <v>347.7</v>
      </c>
      <c r="C30" s="110">
        <v>352.5</v>
      </c>
      <c r="D30" s="20">
        <v>351.4</v>
      </c>
      <c r="E30" s="39">
        <f t="shared" si="1"/>
        <v>101.0641357492091</v>
      </c>
      <c r="F30" s="39">
        <f t="shared" si="2"/>
        <v>101.38050043140639</v>
      </c>
      <c r="G30" s="39">
        <f t="shared" si="4"/>
        <v>100.31303357996586</v>
      </c>
      <c r="H30" s="20">
        <f t="shared" si="3"/>
        <v>0.31636468219728897</v>
      </c>
    </row>
    <row r="31" spans="1:8" ht="13.5" customHeight="1">
      <c r="A31" s="61" t="s">
        <v>17</v>
      </c>
      <c r="B31" s="21"/>
      <c r="C31" s="91"/>
      <c r="D31" s="20"/>
      <c r="E31" s="39"/>
      <c r="F31" s="39"/>
      <c r="G31" s="39"/>
      <c r="H31" s="20"/>
    </row>
    <row r="32" spans="1:8" ht="30.75" customHeight="1">
      <c r="A32" s="54" t="s">
        <v>18</v>
      </c>
      <c r="B32" s="15">
        <v>55.2</v>
      </c>
      <c r="C32" s="96">
        <v>56.6</v>
      </c>
      <c r="D32" s="20">
        <v>56.3</v>
      </c>
      <c r="E32" s="39">
        <f t="shared" si="1"/>
        <v>101.9927536231884</v>
      </c>
      <c r="F32" s="39">
        <f t="shared" si="2"/>
        <v>102.53623188405795</v>
      </c>
      <c r="G32" s="39">
        <f t="shared" si="4"/>
        <v>100.5328596802842</v>
      </c>
      <c r="H32" s="20">
        <f t="shared" si="3"/>
        <v>0.5434782608695485</v>
      </c>
    </row>
    <row r="33" spans="1:8" ht="13.5" customHeight="1">
      <c r="A33" s="60" t="s">
        <v>14</v>
      </c>
      <c r="B33" s="15">
        <v>52.3</v>
      </c>
      <c r="C33" s="96">
        <v>53.9</v>
      </c>
      <c r="D33" s="20">
        <v>53.6</v>
      </c>
      <c r="E33" s="39">
        <f t="shared" si="1"/>
        <v>102.48565965583174</v>
      </c>
      <c r="F33" s="39">
        <f t="shared" si="2"/>
        <v>103.05927342256214</v>
      </c>
      <c r="G33" s="39">
        <f t="shared" si="4"/>
        <v>100.5597014925373</v>
      </c>
      <c r="H33" s="20">
        <f t="shared" si="3"/>
        <v>0.5736137667304035</v>
      </c>
    </row>
    <row r="34" spans="1:8" ht="27.75" customHeight="1">
      <c r="A34" s="62" t="s">
        <v>15</v>
      </c>
      <c r="B34" s="15">
        <v>2.6</v>
      </c>
      <c r="C34" s="96">
        <v>2.7</v>
      </c>
      <c r="D34" s="20">
        <v>2.7</v>
      </c>
      <c r="E34" s="39">
        <f t="shared" si="1"/>
        <v>103.84615384615385</v>
      </c>
      <c r="F34" s="39">
        <f t="shared" si="2"/>
        <v>103.84615384615385</v>
      </c>
      <c r="G34" s="39">
        <f t="shared" si="4"/>
        <v>100</v>
      </c>
      <c r="H34" s="20">
        <f t="shared" si="3"/>
        <v>0</v>
      </c>
    </row>
    <row r="35" spans="1:8" ht="14.25" customHeight="1">
      <c r="A35" s="7" t="s">
        <v>57</v>
      </c>
      <c r="B35" s="15">
        <v>7.5</v>
      </c>
      <c r="C35" s="96">
        <v>12.3</v>
      </c>
      <c r="D35" s="20">
        <v>7.5</v>
      </c>
      <c r="E35" s="39">
        <f t="shared" si="1"/>
        <v>100</v>
      </c>
      <c r="F35" s="39">
        <f t="shared" si="2"/>
        <v>164</v>
      </c>
      <c r="G35" s="39">
        <f t="shared" si="4"/>
        <v>164</v>
      </c>
      <c r="H35" s="20">
        <f t="shared" si="3"/>
        <v>64</v>
      </c>
    </row>
    <row r="36" spans="1:8" ht="16.5" customHeight="1">
      <c r="A36" s="60" t="s">
        <v>14</v>
      </c>
      <c r="B36" s="15">
        <v>7</v>
      </c>
      <c r="C36" s="96">
        <v>11.8</v>
      </c>
      <c r="D36" s="20">
        <v>7</v>
      </c>
      <c r="E36" s="39">
        <f t="shared" si="1"/>
        <v>100</v>
      </c>
      <c r="F36" s="39">
        <f t="shared" si="2"/>
        <v>168.57142857142858</v>
      </c>
      <c r="G36" s="39">
        <f t="shared" si="4"/>
        <v>168.57142857142858</v>
      </c>
      <c r="H36" s="20">
        <f t="shared" si="3"/>
        <v>68.57142857142858</v>
      </c>
    </row>
    <row r="37" spans="1:8" ht="17.25" customHeight="1">
      <c r="A37" s="62" t="s">
        <v>15</v>
      </c>
      <c r="B37" s="15">
        <v>0.5</v>
      </c>
      <c r="C37" s="96">
        <v>0.5</v>
      </c>
      <c r="D37" s="20">
        <v>0.5</v>
      </c>
      <c r="E37" s="39">
        <f t="shared" si="1"/>
        <v>100</v>
      </c>
      <c r="F37" s="39">
        <f t="shared" si="2"/>
        <v>100</v>
      </c>
      <c r="G37" s="39">
        <f t="shared" si="4"/>
        <v>100</v>
      </c>
      <c r="H37" s="20">
        <f t="shared" si="3"/>
        <v>0</v>
      </c>
    </row>
    <row r="38" spans="1:8" ht="15" customHeight="1">
      <c r="A38" s="62" t="s">
        <v>20</v>
      </c>
      <c r="B38" s="22">
        <v>0.8</v>
      </c>
      <c r="C38" s="99">
        <v>3.35</v>
      </c>
      <c r="D38" s="20">
        <v>0.7</v>
      </c>
      <c r="E38" s="39">
        <f t="shared" si="1"/>
        <v>87.49999999999999</v>
      </c>
      <c r="F38" s="39">
        <f t="shared" si="2"/>
        <v>418.75</v>
      </c>
      <c r="G38" s="39">
        <f t="shared" si="4"/>
        <v>478.57142857142867</v>
      </c>
      <c r="H38" s="20">
        <f t="shared" si="3"/>
        <v>331.25</v>
      </c>
    </row>
    <row r="39" spans="1:8" ht="13.5" customHeight="1">
      <c r="A39" s="62" t="s">
        <v>21</v>
      </c>
      <c r="B39" s="22">
        <v>4.8</v>
      </c>
      <c r="C39" s="99">
        <v>5.9</v>
      </c>
      <c r="D39" s="20">
        <v>4.8</v>
      </c>
      <c r="E39" s="39">
        <f t="shared" si="1"/>
        <v>100</v>
      </c>
      <c r="F39" s="39">
        <f t="shared" si="2"/>
        <v>122.91666666666667</v>
      </c>
      <c r="G39" s="39">
        <f t="shared" si="4"/>
        <v>122.91666666666667</v>
      </c>
      <c r="H39" s="20">
        <f t="shared" si="3"/>
        <v>22.91666666666667</v>
      </c>
    </row>
    <row r="40" spans="1:8" ht="15.75" customHeight="1">
      <c r="A40" s="60" t="s">
        <v>14</v>
      </c>
      <c r="B40" s="22">
        <v>4.6</v>
      </c>
      <c r="C40" s="99">
        <v>5.7</v>
      </c>
      <c r="D40" s="20">
        <v>4.6</v>
      </c>
      <c r="E40" s="39">
        <f t="shared" si="1"/>
        <v>100</v>
      </c>
      <c r="F40" s="39">
        <f t="shared" si="2"/>
        <v>123.91304347826089</v>
      </c>
      <c r="G40" s="39">
        <f t="shared" si="4"/>
        <v>123.91304347826089</v>
      </c>
      <c r="H40" s="20">
        <f t="shared" si="3"/>
        <v>23.91304347826089</v>
      </c>
    </row>
    <row r="41" spans="1:8" ht="13.5" customHeight="1">
      <c r="A41" s="62" t="s">
        <v>15</v>
      </c>
      <c r="B41" s="22">
        <v>0.2</v>
      </c>
      <c r="C41" s="99">
        <v>0.2</v>
      </c>
      <c r="D41" s="20">
        <v>0.2</v>
      </c>
      <c r="E41" s="39">
        <f t="shared" si="1"/>
        <v>100</v>
      </c>
      <c r="F41" s="39">
        <f t="shared" si="2"/>
        <v>100</v>
      </c>
      <c r="G41" s="39">
        <f t="shared" si="4"/>
        <v>100</v>
      </c>
      <c r="H41" s="20">
        <f t="shared" si="3"/>
        <v>0</v>
      </c>
    </row>
    <row r="42" spans="1:8" ht="14.25" customHeight="1">
      <c r="A42" s="62" t="s">
        <v>22</v>
      </c>
      <c r="B42" s="23">
        <v>2.6</v>
      </c>
      <c r="C42" s="100">
        <v>4.06</v>
      </c>
      <c r="D42" s="20">
        <v>2.6</v>
      </c>
      <c r="E42" s="39">
        <f t="shared" si="1"/>
        <v>100</v>
      </c>
      <c r="F42" s="39">
        <f t="shared" si="2"/>
        <v>156.15384615384613</v>
      </c>
      <c r="G42" s="39">
        <f t="shared" si="4"/>
        <v>156.15384615384613</v>
      </c>
      <c r="H42" s="20">
        <f t="shared" si="3"/>
        <v>56.15384615384613</v>
      </c>
    </row>
    <row r="43" spans="1:8" ht="13.5" customHeight="1">
      <c r="A43" s="60" t="s">
        <v>14</v>
      </c>
      <c r="B43" s="22">
        <v>0.3</v>
      </c>
      <c r="C43" s="99">
        <v>0.212</v>
      </c>
      <c r="D43" s="20">
        <v>0.3</v>
      </c>
      <c r="E43" s="39">
        <f t="shared" si="1"/>
        <v>100</v>
      </c>
      <c r="F43" s="39">
        <f t="shared" si="2"/>
        <v>70.66666666666667</v>
      </c>
      <c r="G43" s="39">
        <f t="shared" si="4"/>
        <v>70.66666666666667</v>
      </c>
      <c r="H43" s="20">
        <f t="shared" si="3"/>
        <v>-29.33333333333333</v>
      </c>
    </row>
    <row r="44" spans="1:8" ht="13.5" customHeight="1">
      <c r="A44" s="62" t="s">
        <v>19</v>
      </c>
      <c r="B44" s="23">
        <v>2.3</v>
      </c>
      <c r="C44" s="101">
        <v>3.848</v>
      </c>
      <c r="D44" s="20">
        <v>2.1</v>
      </c>
      <c r="E44" s="39">
        <f t="shared" si="1"/>
        <v>91.30434782608697</v>
      </c>
      <c r="F44" s="39">
        <f t="shared" si="2"/>
        <v>167.30434782608697</v>
      </c>
      <c r="G44" s="39">
        <f t="shared" si="4"/>
        <v>183.2380952380952</v>
      </c>
      <c r="H44" s="20">
        <f t="shared" si="3"/>
        <v>76</v>
      </c>
    </row>
    <row r="45" spans="1:8" ht="13.5" customHeight="1">
      <c r="A45" s="62" t="s">
        <v>23</v>
      </c>
      <c r="B45" s="22">
        <v>4.2</v>
      </c>
      <c r="C45" s="99">
        <v>4.4</v>
      </c>
      <c r="D45" s="20">
        <v>4.4</v>
      </c>
      <c r="E45" s="39">
        <f t="shared" si="1"/>
        <v>104.76190476190477</v>
      </c>
      <c r="F45" s="39">
        <f t="shared" si="2"/>
        <v>104.76190476190477</v>
      </c>
      <c r="G45" s="39">
        <f t="shared" si="4"/>
        <v>100</v>
      </c>
      <c r="H45" s="20">
        <f t="shared" si="3"/>
        <v>0</v>
      </c>
    </row>
    <row r="46" spans="1:8" ht="13.5" customHeight="1">
      <c r="A46" s="62" t="s">
        <v>14</v>
      </c>
      <c r="B46" s="22">
        <v>1.1</v>
      </c>
      <c r="C46" s="99">
        <v>1.3</v>
      </c>
      <c r="D46" s="20">
        <v>1.3</v>
      </c>
      <c r="E46" s="39">
        <f t="shared" si="1"/>
        <v>118.18181818181816</v>
      </c>
      <c r="F46" s="39">
        <f t="shared" si="2"/>
        <v>118.18181818181816</v>
      </c>
      <c r="G46" s="39">
        <f t="shared" si="4"/>
        <v>100</v>
      </c>
      <c r="H46" s="20">
        <f t="shared" si="3"/>
        <v>0</v>
      </c>
    </row>
    <row r="47" spans="1:8" ht="13.5" customHeight="1">
      <c r="A47" s="62" t="s">
        <v>15</v>
      </c>
      <c r="B47" s="22">
        <v>0.4</v>
      </c>
      <c r="C47" s="99">
        <v>0.4</v>
      </c>
      <c r="D47" s="20">
        <v>0.4</v>
      </c>
      <c r="E47" s="39">
        <f t="shared" si="1"/>
        <v>100</v>
      </c>
      <c r="F47" s="39">
        <f t="shared" si="2"/>
        <v>100</v>
      </c>
      <c r="G47" s="39">
        <f t="shared" si="4"/>
        <v>100</v>
      </c>
      <c r="H47" s="20">
        <f t="shared" si="3"/>
        <v>0</v>
      </c>
    </row>
    <row r="48" spans="1:8" ht="13.5" customHeight="1">
      <c r="A48" s="62" t="s">
        <v>19</v>
      </c>
      <c r="B48" s="22">
        <v>2.7</v>
      </c>
      <c r="C48" s="99">
        <v>2.7</v>
      </c>
      <c r="D48" s="20">
        <v>2.7</v>
      </c>
      <c r="E48" s="39">
        <f t="shared" si="1"/>
        <v>100</v>
      </c>
      <c r="F48" s="39">
        <f t="shared" si="2"/>
        <v>100</v>
      </c>
      <c r="G48" s="39">
        <f t="shared" si="4"/>
        <v>100</v>
      </c>
      <c r="H48" s="20">
        <f t="shared" si="3"/>
        <v>0</v>
      </c>
    </row>
    <row r="49" spans="1:8" ht="19.5" customHeight="1">
      <c r="A49" s="59" t="s">
        <v>24</v>
      </c>
      <c r="B49" s="24">
        <v>0.3</v>
      </c>
      <c r="C49" s="100">
        <v>0.3</v>
      </c>
      <c r="D49" s="20">
        <v>0.3</v>
      </c>
      <c r="E49" s="39">
        <f t="shared" si="1"/>
        <v>100</v>
      </c>
      <c r="F49" s="39">
        <f t="shared" si="2"/>
        <v>100</v>
      </c>
      <c r="G49" s="39">
        <f t="shared" si="4"/>
        <v>100</v>
      </c>
      <c r="H49" s="20">
        <f t="shared" si="3"/>
        <v>0</v>
      </c>
    </row>
    <row r="50" spans="1:8" ht="13.5" customHeight="1">
      <c r="A50" s="62" t="s">
        <v>19</v>
      </c>
      <c r="B50" s="22">
        <v>0.3</v>
      </c>
      <c r="C50" s="99">
        <v>0.3</v>
      </c>
      <c r="D50" s="20">
        <v>0.3</v>
      </c>
      <c r="E50" s="39">
        <f t="shared" si="1"/>
        <v>100</v>
      </c>
      <c r="F50" s="39">
        <f t="shared" si="2"/>
        <v>100</v>
      </c>
      <c r="G50" s="39">
        <f t="shared" si="4"/>
        <v>100</v>
      </c>
      <c r="H50" s="20">
        <f t="shared" si="3"/>
        <v>0</v>
      </c>
    </row>
    <row r="51" spans="1:8" ht="13.5" customHeight="1">
      <c r="A51" s="62" t="s">
        <v>25</v>
      </c>
      <c r="B51" s="24">
        <v>11.6</v>
      </c>
      <c r="C51" s="100">
        <v>11.8</v>
      </c>
      <c r="D51" s="40">
        <v>12</v>
      </c>
      <c r="E51" s="39">
        <f t="shared" si="1"/>
        <v>103.44827586206897</v>
      </c>
      <c r="F51" s="39">
        <f t="shared" si="2"/>
        <v>101.72413793103449</v>
      </c>
      <c r="G51" s="39">
        <f t="shared" si="4"/>
        <v>98.33333333333334</v>
      </c>
      <c r="H51" s="20">
        <f t="shared" si="3"/>
        <v>-1.7241379310344769</v>
      </c>
    </row>
    <row r="52" spans="1:8" ht="18" customHeight="1">
      <c r="A52" s="62" t="s">
        <v>14</v>
      </c>
      <c r="B52" s="22">
        <v>10.4</v>
      </c>
      <c r="C52" s="99">
        <v>9.7</v>
      </c>
      <c r="D52" s="20">
        <v>10.37</v>
      </c>
      <c r="E52" s="39">
        <f t="shared" si="1"/>
        <v>99.71153846153845</v>
      </c>
      <c r="F52" s="39">
        <f t="shared" si="2"/>
        <v>93.26923076923076</v>
      </c>
      <c r="G52" s="39">
        <f t="shared" si="4"/>
        <v>93.53905496624878</v>
      </c>
      <c r="H52" s="20">
        <f t="shared" si="3"/>
        <v>-6.442307692307693</v>
      </c>
    </row>
    <row r="53" spans="1:8" ht="30" customHeight="1">
      <c r="A53" s="62" t="s">
        <v>15</v>
      </c>
      <c r="B53" s="25">
        <v>0.02</v>
      </c>
      <c r="C53" s="100">
        <v>0.1</v>
      </c>
      <c r="D53" s="40">
        <v>0.03</v>
      </c>
      <c r="E53" s="39">
        <f t="shared" si="1"/>
        <v>150</v>
      </c>
      <c r="F53" s="39">
        <f t="shared" si="2"/>
        <v>500</v>
      </c>
      <c r="G53" s="39">
        <f t="shared" si="4"/>
        <v>333.33333333333337</v>
      </c>
      <c r="H53" s="20">
        <f t="shared" si="3"/>
        <v>350</v>
      </c>
    </row>
    <row r="54" spans="1:8" ht="13.5" customHeight="1">
      <c r="A54" s="62" t="s">
        <v>19</v>
      </c>
      <c r="B54" s="22">
        <v>1.18</v>
      </c>
      <c r="C54" s="99">
        <v>2</v>
      </c>
      <c r="D54" s="20">
        <v>1.6</v>
      </c>
      <c r="E54" s="39">
        <f t="shared" si="1"/>
        <v>135.59322033898306</v>
      </c>
      <c r="F54" s="39">
        <f t="shared" si="2"/>
        <v>169.49152542372883</v>
      </c>
      <c r="G54" s="39">
        <f t="shared" si="4"/>
        <v>125</v>
      </c>
      <c r="H54" s="20">
        <f t="shared" si="3"/>
        <v>33.89830508474577</v>
      </c>
    </row>
    <row r="55" spans="1:8" ht="13.5" customHeight="1">
      <c r="A55" s="62" t="s">
        <v>26</v>
      </c>
      <c r="B55" s="24">
        <v>1.7</v>
      </c>
      <c r="C55" s="100">
        <v>1.75</v>
      </c>
      <c r="D55" s="20">
        <v>1.8</v>
      </c>
      <c r="E55" s="39">
        <f t="shared" si="1"/>
        <v>105.88235294117648</v>
      </c>
      <c r="F55" s="39">
        <f t="shared" si="2"/>
        <v>102.94117647058825</v>
      </c>
      <c r="G55" s="39">
        <f t="shared" si="4"/>
        <v>97.22222222222221</v>
      </c>
      <c r="H55" s="20">
        <f t="shared" si="3"/>
        <v>-2.941176470588232</v>
      </c>
    </row>
    <row r="56" spans="1:8" ht="13.5" customHeight="1">
      <c r="A56" s="62" t="s">
        <v>15</v>
      </c>
      <c r="B56" s="24">
        <v>0.3</v>
      </c>
      <c r="C56" s="100">
        <v>0.32</v>
      </c>
      <c r="D56" s="20">
        <v>0.3</v>
      </c>
      <c r="E56" s="39">
        <f t="shared" si="1"/>
        <v>100</v>
      </c>
      <c r="F56" s="39">
        <f t="shared" si="2"/>
        <v>106.66666666666667</v>
      </c>
      <c r="G56" s="39">
        <f t="shared" si="4"/>
        <v>106.66666666666667</v>
      </c>
      <c r="H56" s="20">
        <f t="shared" si="3"/>
        <v>6.666666666666671</v>
      </c>
    </row>
    <row r="57" spans="1:8" ht="13.5" customHeight="1">
      <c r="A57" s="62" t="s">
        <v>19</v>
      </c>
      <c r="B57" s="22">
        <v>1.4</v>
      </c>
      <c r="C57" s="99">
        <v>1.43</v>
      </c>
      <c r="D57" s="20">
        <v>1.5</v>
      </c>
      <c r="E57" s="39">
        <f t="shared" si="1"/>
        <v>107.14285714285714</v>
      </c>
      <c r="F57" s="39">
        <f t="shared" si="2"/>
        <v>102.14285714285714</v>
      </c>
      <c r="G57" s="39">
        <f t="shared" si="4"/>
        <v>95.33333333333333</v>
      </c>
      <c r="H57" s="20">
        <f t="shared" si="3"/>
        <v>-5</v>
      </c>
    </row>
    <row r="58" spans="1:8" ht="17.25" customHeight="1">
      <c r="A58" s="62" t="s">
        <v>27</v>
      </c>
      <c r="B58" s="22">
        <v>4.6</v>
      </c>
      <c r="C58" s="99">
        <v>17.25</v>
      </c>
      <c r="D58" s="20">
        <v>4.5</v>
      </c>
      <c r="E58" s="39">
        <f t="shared" si="1"/>
        <v>97.82608695652175</v>
      </c>
      <c r="F58" s="39">
        <f t="shared" si="2"/>
        <v>375.00000000000006</v>
      </c>
      <c r="G58" s="39">
        <f t="shared" si="4"/>
        <v>383.33333333333337</v>
      </c>
      <c r="H58" s="20">
        <f t="shared" si="3"/>
        <v>277.1739130434783</v>
      </c>
    </row>
    <row r="59" spans="1:8" ht="18.75" customHeight="1">
      <c r="A59" s="62" t="s">
        <v>19</v>
      </c>
      <c r="B59" s="22">
        <v>4.6</v>
      </c>
      <c r="C59" s="99">
        <v>4.5</v>
      </c>
      <c r="D59" s="20">
        <v>4.5</v>
      </c>
      <c r="E59" s="39">
        <f t="shared" si="1"/>
        <v>97.82608695652175</v>
      </c>
      <c r="F59" s="39">
        <f t="shared" si="2"/>
        <v>97.82608695652175</v>
      </c>
      <c r="G59" s="39">
        <f t="shared" si="4"/>
        <v>100</v>
      </c>
      <c r="H59" s="20">
        <f t="shared" si="3"/>
        <v>0</v>
      </c>
    </row>
    <row r="60" spans="1:8" ht="13.5" customHeight="1">
      <c r="A60" s="59" t="s">
        <v>28</v>
      </c>
      <c r="B60" s="22">
        <v>43</v>
      </c>
      <c r="C60" s="99">
        <v>187.5</v>
      </c>
      <c r="D60" s="20">
        <v>44</v>
      </c>
      <c r="E60" s="39">
        <f t="shared" si="1"/>
        <v>102.32558139534885</v>
      </c>
      <c r="F60" s="39">
        <f t="shared" si="2"/>
        <v>436.04651162790697</v>
      </c>
      <c r="G60" s="39">
        <f t="shared" si="4"/>
        <v>426.1363636363637</v>
      </c>
      <c r="H60" s="20">
        <f t="shared" si="3"/>
        <v>333.7209302325581</v>
      </c>
    </row>
    <row r="61" spans="1:8" ht="19.5" customHeight="1">
      <c r="A61" s="62" t="s">
        <v>14</v>
      </c>
      <c r="B61" s="22">
        <v>15.4</v>
      </c>
      <c r="C61" s="99">
        <v>58.9</v>
      </c>
      <c r="D61" s="20">
        <v>15.4</v>
      </c>
      <c r="E61" s="39">
        <f t="shared" si="1"/>
        <v>100</v>
      </c>
      <c r="F61" s="39">
        <f t="shared" si="2"/>
        <v>382.46753246753246</v>
      </c>
      <c r="G61" s="39">
        <f t="shared" si="4"/>
        <v>382.46753246753246</v>
      </c>
      <c r="H61" s="20">
        <f t="shared" si="3"/>
        <v>282.46753246753246</v>
      </c>
    </row>
    <row r="62" spans="1:8" ht="13.5" customHeight="1">
      <c r="A62" s="62" t="s">
        <v>15</v>
      </c>
      <c r="B62" s="22">
        <v>27.6</v>
      </c>
      <c r="C62" s="99">
        <v>128.6</v>
      </c>
      <c r="D62" s="20">
        <v>28.6</v>
      </c>
      <c r="E62" s="39">
        <f t="shared" si="1"/>
        <v>103.6231884057971</v>
      </c>
      <c r="F62" s="39">
        <f t="shared" si="2"/>
        <v>465.94202898550725</v>
      </c>
      <c r="G62" s="39">
        <f t="shared" si="4"/>
        <v>449.6503496503496</v>
      </c>
      <c r="H62" s="20">
        <f t="shared" si="3"/>
        <v>362.3188405797101</v>
      </c>
    </row>
    <row r="63" spans="1:8" ht="18.75" customHeight="1">
      <c r="A63" s="61" t="s">
        <v>29</v>
      </c>
      <c r="B63" s="26"/>
      <c r="C63" s="93"/>
      <c r="D63" s="20"/>
      <c r="E63" s="39"/>
      <c r="F63" s="39"/>
      <c r="G63" s="39"/>
      <c r="H63" s="20"/>
    </row>
    <row r="64" spans="1:8" ht="19.5" customHeight="1">
      <c r="A64" s="62" t="s">
        <v>30</v>
      </c>
      <c r="B64" s="27">
        <v>677</v>
      </c>
      <c r="C64" s="102">
        <v>831</v>
      </c>
      <c r="D64" s="20">
        <v>747</v>
      </c>
      <c r="E64" s="39">
        <f t="shared" si="1"/>
        <v>110.33973412112259</v>
      </c>
      <c r="F64" s="39">
        <f t="shared" si="2"/>
        <v>122.74741506646971</v>
      </c>
      <c r="G64" s="39">
        <f t="shared" si="4"/>
        <v>111.24497991967873</v>
      </c>
      <c r="H64" s="20">
        <f t="shared" si="3"/>
        <v>12.407680945347124</v>
      </c>
    </row>
    <row r="65" spans="1:8" ht="13.5" customHeight="1">
      <c r="A65" s="62" t="s">
        <v>15</v>
      </c>
      <c r="B65" s="22">
        <v>20</v>
      </c>
      <c r="C65" s="99">
        <v>63</v>
      </c>
      <c r="D65" s="20">
        <v>23</v>
      </c>
      <c r="E65" s="39">
        <f t="shared" si="1"/>
        <v>114.99999999999999</v>
      </c>
      <c r="F65" s="39">
        <f t="shared" si="2"/>
        <v>315</v>
      </c>
      <c r="G65" s="39">
        <f t="shared" si="4"/>
        <v>273.9130434782609</v>
      </c>
      <c r="H65" s="20">
        <f t="shared" si="3"/>
        <v>200</v>
      </c>
    </row>
    <row r="66" spans="1:8" ht="13.5" customHeight="1">
      <c r="A66" s="62" t="s">
        <v>19</v>
      </c>
      <c r="B66" s="22">
        <v>657</v>
      </c>
      <c r="C66" s="99">
        <v>768</v>
      </c>
      <c r="D66" s="20">
        <v>724</v>
      </c>
      <c r="E66" s="39">
        <f t="shared" si="1"/>
        <v>110.19786910197868</v>
      </c>
      <c r="F66" s="39">
        <f t="shared" si="2"/>
        <v>116.89497716894977</v>
      </c>
      <c r="G66" s="39">
        <f t="shared" si="4"/>
        <v>106.07734806629834</v>
      </c>
      <c r="H66" s="20">
        <f t="shared" si="3"/>
        <v>6.697108066971083</v>
      </c>
    </row>
    <row r="67" spans="1:8" ht="15" customHeight="1">
      <c r="A67" s="62" t="s">
        <v>96</v>
      </c>
      <c r="B67" s="22">
        <v>185</v>
      </c>
      <c r="C67" s="99">
        <v>234</v>
      </c>
      <c r="D67" s="20">
        <v>219</v>
      </c>
      <c r="E67" s="39">
        <f t="shared" si="1"/>
        <v>118.37837837837837</v>
      </c>
      <c r="F67" s="39">
        <f t="shared" si="2"/>
        <v>126.48648648648648</v>
      </c>
      <c r="G67" s="39">
        <f t="shared" si="4"/>
        <v>106.84931506849315</v>
      </c>
      <c r="H67" s="20">
        <f t="shared" si="3"/>
        <v>8.108108108108112</v>
      </c>
    </row>
    <row r="68" spans="1:8" ht="30">
      <c r="A68" s="62" t="s">
        <v>15</v>
      </c>
      <c r="B68" s="22">
        <v>5</v>
      </c>
      <c r="C68" s="99">
        <v>24</v>
      </c>
      <c r="D68" s="20">
        <v>15</v>
      </c>
      <c r="E68" s="39">
        <f t="shared" si="1"/>
        <v>300</v>
      </c>
      <c r="F68" s="39">
        <f t="shared" si="2"/>
        <v>480</v>
      </c>
      <c r="G68" s="39">
        <f t="shared" si="4"/>
        <v>160</v>
      </c>
      <c r="H68" s="20">
        <f t="shared" si="3"/>
        <v>180</v>
      </c>
    </row>
    <row r="69" spans="1:8" ht="15.75" customHeight="1">
      <c r="A69" s="62" t="s">
        <v>19</v>
      </c>
      <c r="B69" s="22">
        <v>180</v>
      </c>
      <c r="C69" s="99">
        <v>210</v>
      </c>
      <c r="D69" s="20">
        <v>204</v>
      </c>
      <c r="E69" s="39">
        <f t="shared" si="1"/>
        <v>113.33333333333333</v>
      </c>
      <c r="F69" s="39">
        <f t="shared" si="2"/>
        <v>116.66666666666667</v>
      </c>
      <c r="G69" s="39">
        <f t="shared" si="4"/>
        <v>102.94117647058823</v>
      </c>
      <c r="H69" s="20">
        <f t="shared" si="3"/>
        <v>3.333333333333343</v>
      </c>
    </row>
    <row r="70" spans="1:8" ht="17.25" customHeight="1">
      <c r="A70" s="62" t="s">
        <v>31</v>
      </c>
      <c r="B70" s="22">
        <v>485</v>
      </c>
      <c r="C70" s="99">
        <v>883</v>
      </c>
      <c r="D70" s="20">
        <v>780</v>
      </c>
      <c r="E70" s="39">
        <f t="shared" si="1"/>
        <v>160.82474226804123</v>
      </c>
      <c r="F70" s="39">
        <f t="shared" si="2"/>
        <v>182.06185567010309</v>
      </c>
      <c r="G70" s="39">
        <f t="shared" si="4"/>
        <v>113.2051282051282</v>
      </c>
      <c r="H70" s="20">
        <f t="shared" si="3"/>
        <v>21.23711340206185</v>
      </c>
    </row>
    <row r="71" spans="1:8" ht="18.75" customHeight="1">
      <c r="A71" s="62" t="s">
        <v>32</v>
      </c>
      <c r="B71" s="86">
        <v>739</v>
      </c>
      <c r="C71" s="111">
        <v>741</v>
      </c>
      <c r="D71" s="20">
        <v>741</v>
      </c>
      <c r="E71" s="39">
        <f t="shared" si="1"/>
        <v>100.27063599458728</v>
      </c>
      <c r="F71" s="39">
        <f t="shared" si="2"/>
        <v>100.27063599458728</v>
      </c>
      <c r="G71" s="39">
        <f t="shared" si="4"/>
        <v>100</v>
      </c>
      <c r="H71" s="20">
        <f t="shared" si="3"/>
        <v>0</v>
      </c>
    </row>
    <row r="72" spans="1:8" ht="16.5" customHeight="1">
      <c r="A72" s="55" t="s">
        <v>62</v>
      </c>
      <c r="B72" s="87">
        <v>2134</v>
      </c>
      <c r="C72" s="112">
        <v>1548</v>
      </c>
      <c r="D72" s="20">
        <v>1011</v>
      </c>
      <c r="E72" s="39">
        <f t="shared" si="1"/>
        <v>47.37582005623243</v>
      </c>
      <c r="F72" s="39">
        <f t="shared" si="2"/>
        <v>72.5398313027179</v>
      </c>
      <c r="G72" s="39">
        <f t="shared" si="4"/>
        <v>153.11572700296736</v>
      </c>
      <c r="H72" s="20">
        <f t="shared" si="3"/>
        <v>25.164011246485472</v>
      </c>
    </row>
    <row r="73" spans="1:8" ht="16.5" customHeight="1">
      <c r="A73" s="55" t="s">
        <v>63</v>
      </c>
      <c r="B73" s="88">
        <v>10.4</v>
      </c>
      <c r="C73" s="113">
        <v>10.4</v>
      </c>
      <c r="D73" s="20">
        <v>10.4</v>
      </c>
      <c r="E73" s="39">
        <f t="shared" si="1"/>
        <v>100</v>
      </c>
      <c r="F73" s="39">
        <f t="shared" si="2"/>
        <v>100</v>
      </c>
      <c r="G73" s="39">
        <f t="shared" si="4"/>
        <v>100</v>
      </c>
      <c r="H73" s="20">
        <f t="shared" si="3"/>
        <v>0</v>
      </c>
    </row>
    <row r="74" spans="1:8" ht="17.25" customHeight="1">
      <c r="A74" s="55" t="s">
        <v>64</v>
      </c>
      <c r="B74" s="87">
        <v>55.8</v>
      </c>
      <c r="C74" s="112">
        <v>25.8</v>
      </c>
      <c r="D74" s="20">
        <v>24.8</v>
      </c>
      <c r="E74" s="39">
        <f aca="true" t="shared" si="5" ref="E74:E125">D74/B74*100</f>
        <v>44.44444444444445</v>
      </c>
      <c r="F74" s="39">
        <f aca="true" t="shared" si="6" ref="F74:F125">C74/B74*100</f>
        <v>46.23655913978495</v>
      </c>
      <c r="G74" s="39">
        <f aca="true" t="shared" si="7" ref="G74:G88">C74/D74*100</f>
        <v>104.03225806451613</v>
      </c>
      <c r="H74" s="20">
        <f aca="true" t="shared" si="8" ref="H74:H88">F74-E74</f>
        <v>1.7921146953405014</v>
      </c>
    </row>
    <row r="75" spans="1:8" ht="30">
      <c r="A75" s="55" t="s">
        <v>65</v>
      </c>
      <c r="B75" s="88">
        <v>237</v>
      </c>
      <c r="C75" s="113">
        <v>240</v>
      </c>
      <c r="D75" s="20">
        <v>237</v>
      </c>
      <c r="E75" s="39">
        <f t="shared" si="5"/>
        <v>100</v>
      </c>
      <c r="F75" s="39">
        <f t="shared" si="6"/>
        <v>101.26582278481013</v>
      </c>
      <c r="G75" s="39">
        <f t="shared" si="7"/>
        <v>101.26582278481013</v>
      </c>
      <c r="H75" s="20">
        <f t="shared" si="8"/>
        <v>1.2658227848101262</v>
      </c>
    </row>
    <row r="76" spans="1:8" ht="15.75" hidden="1">
      <c r="A76" s="7" t="s">
        <v>2</v>
      </c>
      <c r="B76" s="88"/>
      <c r="C76" s="113"/>
      <c r="D76" s="20" t="e">
        <f>C76/B76*100</f>
        <v>#DIV/0!</v>
      </c>
      <c r="E76" s="39" t="e">
        <f t="shared" si="5"/>
        <v>#DIV/0!</v>
      </c>
      <c r="F76" s="39" t="e">
        <f t="shared" si="6"/>
        <v>#DIV/0!</v>
      </c>
      <c r="G76" s="39" t="e">
        <f t="shared" si="7"/>
        <v>#DIV/0!</v>
      </c>
      <c r="H76" s="20" t="e">
        <f t="shared" si="8"/>
        <v>#DIV/0!</v>
      </c>
    </row>
    <row r="77" spans="1:8" ht="15.75" hidden="1">
      <c r="A77" s="7" t="s">
        <v>3</v>
      </c>
      <c r="B77" s="88"/>
      <c r="C77" s="113"/>
      <c r="D77" s="20" t="e">
        <f>C77/B77*100</f>
        <v>#DIV/0!</v>
      </c>
      <c r="E77" s="39" t="e">
        <f t="shared" si="5"/>
        <v>#DIV/0!</v>
      </c>
      <c r="F77" s="39" t="e">
        <f t="shared" si="6"/>
        <v>#DIV/0!</v>
      </c>
      <c r="G77" s="39" t="e">
        <f t="shared" si="7"/>
        <v>#DIV/0!</v>
      </c>
      <c r="H77" s="20" t="e">
        <f t="shared" si="8"/>
        <v>#DIV/0!</v>
      </c>
    </row>
    <row r="78" spans="1:8" ht="15.75" hidden="1">
      <c r="A78" s="7" t="s">
        <v>4</v>
      </c>
      <c r="B78" s="88"/>
      <c r="C78" s="113"/>
      <c r="D78" s="20" t="e">
        <f>C78/B78*100</f>
        <v>#DIV/0!</v>
      </c>
      <c r="E78" s="39" t="e">
        <f t="shared" si="5"/>
        <v>#DIV/0!</v>
      </c>
      <c r="F78" s="39" t="e">
        <f t="shared" si="6"/>
        <v>#DIV/0!</v>
      </c>
      <c r="G78" s="39" t="e">
        <f t="shared" si="7"/>
        <v>#DIV/0!</v>
      </c>
      <c r="H78" s="20" t="e">
        <f t="shared" si="8"/>
        <v>#DIV/0!</v>
      </c>
    </row>
    <row r="79" spans="1:8" ht="27" customHeight="1">
      <c r="A79" s="55" t="s">
        <v>66</v>
      </c>
      <c r="B79" s="88">
        <v>119</v>
      </c>
      <c r="C79" s="113">
        <v>287</v>
      </c>
      <c r="D79" s="20">
        <v>133</v>
      </c>
      <c r="E79" s="39">
        <f t="shared" si="5"/>
        <v>111.76470588235294</v>
      </c>
      <c r="F79" s="39">
        <f t="shared" si="6"/>
        <v>241.17647058823528</v>
      </c>
      <c r="G79" s="39">
        <f t="shared" si="7"/>
        <v>215.78947368421052</v>
      </c>
      <c r="H79" s="20">
        <f t="shared" si="8"/>
        <v>129.41176470588232</v>
      </c>
    </row>
    <row r="80" spans="1:8" ht="15.75">
      <c r="A80" s="57" t="s">
        <v>33</v>
      </c>
      <c r="B80" s="15"/>
      <c r="C80" s="92"/>
      <c r="D80" s="20"/>
      <c r="E80" s="39"/>
      <c r="F80" s="39"/>
      <c r="G80" s="39"/>
      <c r="H80" s="20"/>
    </row>
    <row r="81" spans="1:8" ht="30">
      <c r="A81" s="54" t="s">
        <v>34</v>
      </c>
      <c r="B81" s="15">
        <v>548</v>
      </c>
      <c r="C81" s="96">
        <v>587</v>
      </c>
      <c r="D81" s="20">
        <v>398</v>
      </c>
      <c r="E81" s="39">
        <f t="shared" si="5"/>
        <v>72.62773722627736</v>
      </c>
      <c r="F81" s="39">
        <f t="shared" si="6"/>
        <v>107.11678832116789</v>
      </c>
      <c r="G81" s="39">
        <f t="shared" si="7"/>
        <v>147.48743718592965</v>
      </c>
      <c r="H81" s="20">
        <f t="shared" si="8"/>
        <v>34.48905109489053</v>
      </c>
    </row>
    <row r="82" spans="1:8" ht="31.5" customHeight="1">
      <c r="A82" s="54" t="s">
        <v>86</v>
      </c>
      <c r="B82" s="15">
        <v>1320</v>
      </c>
      <c r="C82" s="96">
        <v>1320</v>
      </c>
      <c r="D82" s="20">
        <v>1321</v>
      </c>
      <c r="E82" s="39">
        <f t="shared" si="5"/>
        <v>100.07575757575758</v>
      </c>
      <c r="F82" s="39">
        <f t="shared" si="6"/>
        <v>100</v>
      </c>
      <c r="G82" s="39">
        <f t="shared" si="7"/>
        <v>99.92429977289932</v>
      </c>
      <c r="H82" s="20">
        <f t="shared" si="8"/>
        <v>-0.07575757575757791</v>
      </c>
    </row>
    <row r="83" spans="1:8" ht="30" hidden="1">
      <c r="A83" s="54" t="s">
        <v>35</v>
      </c>
      <c r="B83" s="15"/>
      <c r="C83" s="96"/>
      <c r="D83" s="20" t="e">
        <f>C83/B83*100</f>
        <v>#DIV/0!</v>
      </c>
      <c r="E83" s="39" t="e">
        <f t="shared" si="5"/>
        <v>#DIV/0!</v>
      </c>
      <c r="F83" s="39" t="e">
        <f t="shared" si="6"/>
        <v>#DIV/0!</v>
      </c>
      <c r="G83" s="39" t="e">
        <f t="shared" si="7"/>
        <v>#DIV/0!</v>
      </c>
      <c r="H83" s="20" t="e">
        <f t="shared" si="8"/>
        <v>#DIV/0!</v>
      </c>
    </row>
    <row r="84" spans="1:8" ht="30">
      <c r="A84" s="7" t="s">
        <v>36</v>
      </c>
      <c r="B84" s="15">
        <v>41.5</v>
      </c>
      <c r="C84" s="96">
        <v>44.5</v>
      </c>
      <c r="D84" s="20">
        <v>30.1</v>
      </c>
      <c r="E84" s="39" t="s">
        <v>10</v>
      </c>
      <c r="F84" s="39" t="s">
        <v>10</v>
      </c>
      <c r="G84" s="39" t="s">
        <v>10</v>
      </c>
      <c r="H84" s="20" t="s">
        <v>10</v>
      </c>
    </row>
    <row r="85" spans="1:8" ht="30">
      <c r="A85" s="54" t="s">
        <v>37</v>
      </c>
      <c r="B85" s="15">
        <v>540</v>
      </c>
      <c r="C85" s="96">
        <v>587</v>
      </c>
      <c r="D85" s="20">
        <v>390</v>
      </c>
      <c r="E85" s="39">
        <f t="shared" si="5"/>
        <v>72.22222222222221</v>
      </c>
      <c r="F85" s="39">
        <f t="shared" si="6"/>
        <v>108.7037037037037</v>
      </c>
      <c r="G85" s="39">
        <f t="shared" si="7"/>
        <v>150.5128205128205</v>
      </c>
      <c r="H85" s="20">
        <f t="shared" si="8"/>
        <v>36.48148148148148</v>
      </c>
    </row>
    <row r="86" spans="1:8" ht="30">
      <c r="A86" s="7" t="s">
        <v>38</v>
      </c>
      <c r="B86" s="16" t="s">
        <v>39</v>
      </c>
      <c r="C86" s="114" t="s">
        <v>39</v>
      </c>
      <c r="D86" s="20">
        <v>14</v>
      </c>
      <c r="E86" s="39">
        <f t="shared" si="5"/>
        <v>100</v>
      </c>
      <c r="F86" s="39">
        <f t="shared" si="6"/>
        <v>100</v>
      </c>
      <c r="G86" s="39">
        <f t="shared" si="7"/>
        <v>100</v>
      </c>
      <c r="H86" s="20">
        <f t="shared" si="8"/>
        <v>0</v>
      </c>
    </row>
    <row r="87" spans="1:8" ht="15.75">
      <c r="A87" s="63" t="s">
        <v>40</v>
      </c>
      <c r="B87" s="14">
        <v>1.819</v>
      </c>
      <c r="C87" s="115">
        <v>2.017</v>
      </c>
      <c r="D87" s="20"/>
      <c r="E87" s="39"/>
      <c r="F87" s="39"/>
      <c r="G87" s="39"/>
      <c r="H87" s="20"/>
    </row>
    <row r="88" spans="1:8" ht="15.75">
      <c r="A88" s="64" t="s">
        <v>41</v>
      </c>
      <c r="B88" s="80">
        <v>1.4</v>
      </c>
      <c r="C88" s="116">
        <v>1.642</v>
      </c>
      <c r="D88" s="41">
        <v>1.47</v>
      </c>
      <c r="E88" s="39">
        <f t="shared" si="5"/>
        <v>105</v>
      </c>
      <c r="F88" s="39">
        <f t="shared" si="6"/>
        <v>117.28571428571428</v>
      </c>
      <c r="G88" s="39">
        <f t="shared" si="7"/>
        <v>111.70068027210884</v>
      </c>
      <c r="H88" s="20">
        <f t="shared" si="8"/>
        <v>12.285714285714278</v>
      </c>
    </row>
    <row r="89" spans="1:8" ht="15.75">
      <c r="A89" s="64" t="s">
        <v>42</v>
      </c>
      <c r="B89" s="15"/>
      <c r="C89" s="96"/>
      <c r="D89" s="41"/>
      <c r="E89" s="39"/>
      <c r="F89" s="39"/>
      <c r="G89" s="39"/>
      <c r="H89" s="20"/>
    </row>
    <row r="90" spans="1:8" ht="15.75">
      <c r="A90" s="64" t="s">
        <v>94</v>
      </c>
      <c r="B90" s="80">
        <v>0.419</v>
      </c>
      <c r="C90" s="116">
        <v>0.375</v>
      </c>
      <c r="D90" s="41">
        <v>0.4</v>
      </c>
      <c r="E90" s="39">
        <f>D90/B90*100</f>
        <v>95.4653937947494</v>
      </c>
      <c r="F90" s="39">
        <f>C90/B90*100</f>
        <v>89.49880668257757</v>
      </c>
      <c r="G90" s="39">
        <f>C90/D90*100</f>
        <v>93.75</v>
      </c>
      <c r="H90" s="20">
        <f>F90-E90</f>
        <v>-5.966587112171837</v>
      </c>
    </row>
    <row r="91" spans="1:8" ht="15.75">
      <c r="A91" s="54" t="s">
        <v>43</v>
      </c>
      <c r="B91" s="15"/>
      <c r="C91" s="96"/>
      <c r="D91" s="20"/>
      <c r="E91" s="39"/>
      <c r="F91" s="39"/>
      <c r="G91" s="39"/>
      <c r="H91" s="20"/>
    </row>
    <row r="92" spans="1:8" ht="18.75" customHeight="1">
      <c r="A92" s="68" t="s">
        <v>42</v>
      </c>
      <c r="B92" s="69"/>
      <c r="C92" s="117"/>
      <c r="D92" s="69"/>
      <c r="E92" s="70"/>
      <c r="F92" s="70"/>
      <c r="G92" s="70"/>
      <c r="H92" s="20"/>
    </row>
    <row r="93" spans="1:8" ht="21" customHeight="1">
      <c r="A93" s="74" t="s">
        <v>94</v>
      </c>
      <c r="B93" s="75">
        <v>0.16</v>
      </c>
      <c r="C93" s="41">
        <v>0.165</v>
      </c>
      <c r="D93" s="41">
        <v>0.169</v>
      </c>
      <c r="E93" s="39">
        <f>D93/B93*100</f>
        <v>105.62500000000001</v>
      </c>
      <c r="F93" s="39">
        <f>C93/B93*100</f>
        <v>103.125</v>
      </c>
      <c r="G93" s="39">
        <f>C93/D93*100</f>
        <v>97.63313609467455</v>
      </c>
      <c r="H93" s="20">
        <f>F93-E93</f>
        <v>-2.500000000000014</v>
      </c>
    </row>
    <row r="94" spans="1:8" ht="45.75" customHeight="1">
      <c r="A94" s="52" t="s">
        <v>44</v>
      </c>
      <c r="B94" s="71">
        <v>99.8</v>
      </c>
      <c r="C94" s="118">
        <v>99.8</v>
      </c>
      <c r="D94" s="72">
        <v>99.8</v>
      </c>
      <c r="E94" s="73" t="s">
        <v>10</v>
      </c>
      <c r="F94" s="73" t="s">
        <v>10</v>
      </c>
      <c r="G94" s="73" t="s">
        <v>10</v>
      </c>
      <c r="H94" s="20" t="s">
        <v>10</v>
      </c>
    </row>
    <row r="95" spans="1:8" ht="19.5" customHeight="1">
      <c r="A95" s="57" t="s">
        <v>45</v>
      </c>
      <c r="B95" s="15"/>
      <c r="C95" s="92"/>
      <c r="D95" s="20"/>
      <c r="E95" s="39"/>
      <c r="F95" s="39"/>
      <c r="G95" s="39"/>
      <c r="H95" s="20"/>
    </row>
    <row r="96" spans="1:8" ht="33.75" customHeight="1">
      <c r="A96" s="54" t="s">
        <v>102</v>
      </c>
      <c r="B96" s="88">
        <v>9.59</v>
      </c>
      <c r="C96" s="113">
        <v>8.5</v>
      </c>
      <c r="D96" s="20">
        <v>7.5</v>
      </c>
      <c r="E96" s="39">
        <f t="shared" si="5"/>
        <v>78.20646506777894</v>
      </c>
      <c r="F96" s="39">
        <f t="shared" si="6"/>
        <v>88.63399374348279</v>
      </c>
      <c r="G96" s="39">
        <f>C96/D96*100</f>
        <v>113.33333333333333</v>
      </c>
      <c r="H96" s="20">
        <f>F96-E96</f>
        <v>10.427528675703854</v>
      </c>
    </row>
    <row r="97" spans="1:8" ht="29.25" customHeight="1">
      <c r="A97" s="57" t="s">
        <v>46</v>
      </c>
      <c r="B97" s="14"/>
      <c r="C97" s="94"/>
      <c r="D97" s="20"/>
      <c r="E97" s="39"/>
      <c r="F97" s="39"/>
      <c r="G97" s="39"/>
      <c r="H97" s="20"/>
    </row>
    <row r="98" spans="1:8" ht="20.25" customHeight="1">
      <c r="A98" s="64" t="s">
        <v>103</v>
      </c>
      <c r="B98" s="14">
        <v>25.4</v>
      </c>
      <c r="C98" s="115">
        <v>25.4</v>
      </c>
      <c r="D98" s="40">
        <v>25.4</v>
      </c>
      <c r="E98" s="39">
        <f t="shared" si="5"/>
        <v>100</v>
      </c>
      <c r="F98" s="39">
        <f t="shared" si="6"/>
        <v>100</v>
      </c>
      <c r="G98" s="39">
        <f aca="true" t="shared" si="9" ref="G98:G107">C98/D98*100</f>
        <v>100</v>
      </c>
      <c r="H98" s="20">
        <f aca="true" t="shared" si="10" ref="H98:H107">F98-E98</f>
        <v>0</v>
      </c>
    </row>
    <row r="99" spans="1:8" ht="18.75" customHeight="1" hidden="1">
      <c r="A99" s="8" t="s">
        <v>4</v>
      </c>
      <c r="B99" s="14"/>
      <c r="C99" s="94"/>
      <c r="D99" s="20" t="e">
        <f>C99/B99*100</f>
        <v>#DIV/0!</v>
      </c>
      <c r="E99" s="39" t="e">
        <f t="shared" si="5"/>
        <v>#DIV/0!</v>
      </c>
      <c r="F99" s="39" t="e">
        <f t="shared" si="6"/>
        <v>#DIV/0!</v>
      </c>
      <c r="G99" s="39" t="e">
        <f t="shared" si="9"/>
        <v>#DIV/0!</v>
      </c>
      <c r="H99" s="20" t="e">
        <f t="shared" si="10"/>
        <v>#DIV/0!</v>
      </c>
    </row>
    <row r="100" spans="1:8" ht="30">
      <c r="A100" s="64" t="s">
        <v>104</v>
      </c>
      <c r="B100" s="14">
        <v>187.5</v>
      </c>
      <c r="C100" s="115">
        <v>185.7</v>
      </c>
      <c r="D100" s="40">
        <v>187.5</v>
      </c>
      <c r="E100" s="39">
        <f t="shared" si="5"/>
        <v>100</v>
      </c>
      <c r="F100" s="39">
        <f t="shared" si="6"/>
        <v>99.03999999999999</v>
      </c>
      <c r="G100" s="39">
        <f t="shared" si="9"/>
        <v>99.03999999999999</v>
      </c>
      <c r="H100" s="20">
        <f t="shared" si="10"/>
        <v>-0.960000000000008</v>
      </c>
    </row>
    <row r="101" spans="1:8" ht="15.75">
      <c r="A101" s="64" t="s">
        <v>105</v>
      </c>
      <c r="B101" s="14">
        <v>7.4</v>
      </c>
      <c r="C101" s="115">
        <v>7.4</v>
      </c>
      <c r="D101" s="40">
        <v>7.4</v>
      </c>
      <c r="E101" s="39">
        <f t="shared" si="5"/>
        <v>100</v>
      </c>
      <c r="F101" s="39">
        <f t="shared" si="6"/>
        <v>100</v>
      </c>
      <c r="G101" s="39">
        <f t="shared" si="9"/>
        <v>100</v>
      </c>
      <c r="H101" s="20">
        <f t="shared" si="10"/>
        <v>0</v>
      </c>
    </row>
    <row r="102" spans="1:8" ht="28.5" customHeight="1">
      <c r="A102" s="64" t="s">
        <v>106</v>
      </c>
      <c r="B102" s="14">
        <v>19.8</v>
      </c>
      <c r="C102" s="115">
        <v>23.8</v>
      </c>
      <c r="D102" s="40">
        <v>23.8</v>
      </c>
      <c r="E102" s="39">
        <f t="shared" si="5"/>
        <v>120.2020202020202</v>
      </c>
      <c r="F102" s="39">
        <f t="shared" si="6"/>
        <v>120.2020202020202</v>
      </c>
      <c r="G102" s="39">
        <f t="shared" si="9"/>
        <v>100</v>
      </c>
      <c r="H102" s="20">
        <f t="shared" si="10"/>
        <v>0</v>
      </c>
    </row>
    <row r="103" spans="1:8" ht="33" customHeight="1">
      <c r="A103" s="64" t="s">
        <v>67</v>
      </c>
      <c r="B103" s="14">
        <v>0.7</v>
      </c>
      <c r="C103" s="115">
        <v>0.7</v>
      </c>
      <c r="D103" s="20">
        <v>0.7</v>
      </c>
      <c r="E103" s="39">
        <f t="shared" si="5"/>
        <v>100</v>
      </c>
      <c r="F103" s="39">
        <f t="shared" si="6"/>
        <v>100</v>
      </c>
      <c r="G103" s="39">
        <f t="shared" si="9"/>
        <v>100</v>
      </c>
      <c r="H103" s="20">
        <f t="shared" si="10"/>
        <v>0</v>
      </c>
    </row>
    <row r="104" spans="1:8" ht="16.5" customHeight="1">
      <c r="A104" s="64" t="s">
        <v>68</v>
      </c>
      <c r="B104" s="14">
        <v>3155</v>
      </c>
      <c r="C104" s="115">
        <v>3170</v>
      </c>
      <c r="D104" s="20">
        <v>3170</v>
      </c>
      <c r="E104" s="39">
        <f t="shared" si="5"/>
        <v>100.47543581616483</v>
      </c>
      <c r="F104" s="39">
        <f t="shared" si="6"/>
        <v>100.47543581616483</v>
      </c>
      <c r="G104" s="39">
        <f t="shared" si="9"/>
        <v>100</v>
      </c>
      <c r="H104" s="20">
        <f t="shared" si="10"/>
        <v>0</v>
      </c>
    </row>
    <row r="105" spans="1:8" ht="34.5" customHeight="1">
      <c r="A105" s="64" t="s">
        <v>47</v>
      </c>
      <c r="B105" s="14">
        <v>409</v>
      </c>
      <c r="C105" s="115">
        <v>444</v>
      </c>
      <c r="D105" s="20">
        <v>253</v>
      </c>
      <c r="E105" s="39">
        <f t="shared" si="5"/>
        <v>61.858190709046454</v>
      </c>
      <c r="F105" s="39">
        <f t="shared" si="6"/>
        <v>108.55745721271393</v>
      </c>
      <c r="G105" s="39">
        <f t="shared" si="9"/>
        <v>175.49407114624506</v>
      </c>
      <c r="H105" s="20">
        <f t="shared" si="10"/>
        <v>46.699266503667474</v>
      </c>
    </row>
    <row r="106" spans="1:8" ht="18.75" customHeight="1">
      <c r="A106" s="63" t="s">
        <v>48</v>
      </c>
      <c r="B106" s="14">
        <v>36</v>
      </c>
      <c r="C106" s="115">
        <v>36</v>
      </c>
      <c r="D106" s="20">
        <v>36</v>
      </c>
      <c r="E106" s="39">
        <f t="shared" si="5"/>
        <v>100</v>
      </c>
      <c r="F106" s="39">
        <f t="shared" si="6"/>
        <v>100</v>
      </c>
      <c r="G106" s="39">
        <f t="shared" si="9"/>
        <v>100</v>
      </c>
      <c r="H106" s="20">
        <f t="shared" si="10"/>
        <v>0</v>
      </c>
    </row>
    <row r="107" spans="1:8" ht="15.75" customHeight="1">
      <c r="A107" s="65" t="s">
        <v>69</v>
      </c>
      <c r="B107" s="15">
        <v>42.5</v>
      </c>
      <c r="C107" s="96">
        <v>45.6</v>
      </c>
      <c r="D107" s="20">
        <v>38.5</v>
      </c>
      <c r="E107" s="39">
        <f t="shared" si="5"/>
        <v>90.58823529411765</v>
      </c>
      <c r="F107" s="39">
        <f t="shared" si="6"/>
        <v>107.29411764705883</v>
      </c>
      <c r="G107" s="39">
        <f t="shared" si="9"/>
        <v>118.44155844155844</v>
      </c>
      <c r="H107" s="20">
        <f t="shared" si="10"/>
        <v>16.705882352941174</v>
      </c>
    </row>
    <row r="108" spans="1:8" ht="30">
      <c r="A108" s="66" t="s">
        <v>70</v>
      </c>
      <c r="B108" s="15"/>
      <c r="C108" s="92"/>
      <c r="D108" s="20"/>
      <c r="E108" s="39"/>
      <c r="F108" s="39"/>
      <c r="G108" s="39"/>
      <c r="H108" s="20"/>
    </row>
    <row r="109" spans="1:8" ht="30">
      <c r="A109" s="28" t="s">
        <v>71</v>
      </c>
      <c r="B109" s="15">
        <v>3</v>
      </c>
      <c r="C109" s="96">
        <v>3</v>
      </c>
      <c r="D109" s="20">
        <v>3</v>
      </c>
      <c r="E109" s="39">
        <f t="shared" si="5"/>
        <v>100</v>
      </c>
      <c r="F109" s="39">
        <f t="shared" si="6"/>
        <v>100</v>
      </c>
      <c r="G109" s="39">
        <f>C109/D109*100</f>
        <v>100</v>
      </c>
      <c r="H109" s="20">
        <f>F109-E109</f>
        <v>0</v>
      </c>
    </row>
    <row r="110" spans="1:8" ht="30">
      <c r="A110" s="28" t="s">
        <v>72</v>
      </c>
      <c r="B110" s="15">
        <v>4</v>
      </c>
      <c r="C110" s="96">
        <v>4</v>
      </c>
      <c r="D110" s="20">
        <v>4</v>
      </c>
      <c r="E110" s="39">
        <f t="shared" si="5"/>
        <v>100</v>
      </c>
      <c r="F110" s="39">
        <f t="shared" si="6"/>
        <v>100</v>
      </c>
      <c r="G110" s="39">
        <f>C110/D110*100</f>
        <v>100</v>
      </c>
      <c r="H110" s="20">
        <f>F110-E110</f>
        <v>0</v>
      </c>
    </row>
    <row r="111" spans="1:8" ht="15.75">
      <c r="A111" s="29" t="s">
        <v>73</v>
      </c>
      <c r="B111" s="15">
        <v>530</v>
      </c>
      <c r="C111" s="96">
        <v>615</v>
      </c>
      <c r="D111" s="20">
        <v>530</v>
      </c>
      <c r="E111" s="39">
        <f t="shared" si="5"/>
        <v>100</v>
      </c>
      <c r="F111" s="39">
        <f t="shared" si="6"/>
        <v>116.03773584905662</v>
      </c>
      <c r="G111" s="39">
        <f>C111/D111*100</f>
        <v>116.03773584905662</v>
      </c>
      <c r="H111" s="20">
        <f>F111-E111</f>
        <v>16.037735849056617</v>
      </c>
    </row>
    <row r="112" spans="1:8" ht="15.75">
      <c r="A112" s="57" t="s">
        <v>49</v>
      </c>
      <c r="B112" s="15"/>
      <c r="C112" s="96"/>
      <c r="D112" s="20"/>
      <c r="E112" s="39"/>
      <c r="F112" s="39"/>
      <c r="G112" s="39"/>
      <c r="H112" s="20"/>
    </row>
    <row r="113" spans="1:8" ht="30.75" customHeight="1">
      <c r="A113" s="67" t="s">
        <v>74</v>
      </c>
      <c r="B113" s="15">
        <v>795</v>
      </c>
      <c r="C113" s="96">
        <v>795</v>
      </c>
      <c r="D113" s="20">
        <v>795</v>
      </c>
      <c r="E113" s="39">
        <f t="shared" si="5"/>
        <v>100</v>
      </c>
      <c r="F113" s="39">
        <f t="shared" si="6"/>
        <v>100</v>
      </c>
      <c r="G113" s="39">
        <f>C113/D113*100</f>
        <v>100</v>
      </c>
      <c r="H113" s="20">
        <f>F113-E113</f>
        <v>0</v>
      </c>
    </row>
    <row r="114" spans="1:8" ht="30" customHeight="1">
      <c r="A114" s="63" t="s">
        <v>50</v>
      </c>
      <c r="B114" s="88">
        <v>64</v>
      </c>
      <c r="C114" s="113">
        <v>64</v>
      </c>
      <c r="D114" s="20">
        <v>41.9</v>
      </c>
      <c r="E114" s="39">
        <f t="shared" si="5"/>
        <v>65.46875</v>
      </c>
      <c r="F114" s="39">
        <f t="shared" si="6"/>
        <v>100</v>
      </c>
      <c r="G114" s="39">
        <f>C114/D114*100</f>
        <v>152.74463007159903</v>
      </c>
      <c r="H114" s="20">
        <f>F114-E114</f>
        <v>34.53125</v>
      </c>
    </row>
    <row r="115" spans="1:8" ht="15.75">
      <c r="A115" s="66" t="s">
        <v>51</v>
      </c>
      <c r="B115" s="17"/>
      <c r="C115" s="95"/>
      <c r="D115" s="20"/>
      <c r="E115" s="39"/>
      <c r="F115" s="39"/>
      <c r="G115" s="39"/>
      <c r="H115" s="20"/>
    </row>
    <row r="116" spans="1:8" ht="15.75">
      <c r="A116" s="30" t="s">
        <v>53</v>
      </c>
      <c r="B116" s="12">
        <v>88</v>
      </c>
      <c r="C116" s="97">
        <v>88</v>
      </c>
      <c r="D116" s="20">
        <v>88</v>
      </c>
      <c r="E116" s="39">
        <f t="shared" si="5"/>
        <v>100</v>
      </c>
      <c r="F116" s="39">
        <f t="shared" si="6"/>
        <v>100</v>
      </c>
      <c r="G116" s="39">
        <f aca="true" t="shared" si="11" ref="G116:G122">C116/D116*100</f>
        <v>100</v>
      </c>
      <c r="H116" s="20">
        <f aca="true" t="shared" si="12" ref="H116:H122">F116-E116</f>
        <v>0</v>
      </c>
    </row>
    <row r="117" spans="1:8" ht="15.75" customHeight="1">
      <c r="A117" s="30" t="s">
        <v>54</v>
      </c>
      <c r="B117" s="12">
        <v>16</v>
      </c>
      <c r="C117" s="97">
        <v>16</v>
      </c>
      <c r="D117" s="20">
        <v>16</v>
      </c>
      <c r="E117" s="39">
        <f t="shared" si="5"/>
        <v>100</v>
      </c>
      <c r="F117" s="39">
        <f t="shared" si="6"/>
        <v>100</v>
      </c>
      <c r="G117" s="39">
        <f t="shared" si="11"/>
        <v>100</v>
      </c>
      <c r="H117" s="20">
        <f t="shared" si="12"/>
        <v>0</v>
      </c>
    </row>
    <row r="118" spans="1:8" ht="17.25" customHeight="1">
      <c r="A118" s="30" t="s">
        <v>55</v>
      </c>
      <c r="B118" s="12">
        <v>112.75</v>
      </c>
      <c r="C118" s="97">
        <v>112.75</v>
      </c>
      <c r="D118" s="40">
        <v>112.75</v>
      </c>
      <c r="E118" s="39">
        <f t="shared" si="5"/>
        <v>100</v>
      </c>
      <c r="F118" s="39">
        <f t="shared" si="6"/>
        <v>100</v>
      </c>
      <c r="G118" s="39">
        <f t="shared" si="11"/>
        <v>100</v>
      </c>
      <c r="H118" s="20">
        <f t="shared" si="12"/>
        <v>0</v>
      </c>
    </row>
    <row r="119" spans="1:8" ht="15.75">
      <c r="A119" s="28" t="s">
        <v>56</v>
      </c>
      <c r="B119" s="12">
        <v>112.75</v>
      </c>
      <c r="C119" s="97">
        <v>112.75</v>
      </c>
      <c r="D119" s="40">
        <v>112.75</v>
      </c>
      <c r="E119" s="39">
        <f t="shared" si="5"/>
        <v>100</v>
      </c>
      <c r="F119" s="39">
        <f t="shared" si="6"/>
        <v>100</v>
      </c>
      <c r="G119" s="39">
        <f t="shared" si="11"/>
        <v>100</v>
      </c>
      <c r="H119" s="20">
        <f t="shared" si="12"/>
        <v>0</v>
      </c>
    </row>
    <row r="120" spans="1:8" ht="30">
      <c r="A120" s="29" t="s">
        <v>75</v>
      </c>
      <c r="B120" s="12">
        <v>96</v>
      </c>
      <c r="C120" s="97">
        <v>96.5</v>
      </c>
      <c r="D120" s="20">
        <v>97</v>
      </c>
      <c r="E120" s="39">
        <f t="shared" si="5"/>
        <v>101.04166666666667</v>
      </c>
      <c r="F120" s="39">
        <f t="shared" si="6"/>
        <v>100.52083333333333</v>
      </c>
      <c r="G120" s="39">
        <f t="shared" si="11"/>
        <v>99.48453608247422</v>
      </c>
      <c r="H120" s="20">
        <f t="shared" si="12"/>
        <v>-0.5208333333333428</v>
      </c>
    </row>
    <row r="121" spans="1:8" ht="30">
      <c r="A121" s="29" t="s">
        <v>76</v>
      </c>
      <c r="B121" s="18">
        <v>545</v>
      </c>
      <c r="C121" s="119">
        <v>630</v>
      </c>
      <c r="D121" s="20">
        <v>610</v>
      </c>
      <c r="E121" s="39">
        <f t="shared" si="5"/>
        <v>111.92660550458714</v>
      </c>
      <c r="F121" s="39">
        <f t="shared" si="6"/>
        <v>115.59633027522935</v>
      </c>
      <c r="G121" s="39">
        <f t="shared" si="11"/>
        <v>103.27868852459017</v>
      </c>
      <c r="H121" s="20">
        <f t="shared" si="12"/>
        <v>3.6697247706422047</v>
      </c>
    </row>
    <row r="122" spans="1:8" ht="30">
      <c r="A122" s="29" t="s">
        <v>77</v>
      </c>
      <c r="B122" s="18">
        <v>26.2</v>
      </c>
      <c r="C122" s="119">
        <v>35</v>
      </c>
      <c r="D122" s="20">
        <v>34</v>
      </c>
      <c r="E122" s="39">
        <f t="shared" si="5"/>
        <v>129.7709923664122</v>
      </c>
      <c r="F122" s="39">
        <f t="shared" si="6"/>
        <v>133.58778625954199</v>
      </c>
      <c r="G122" s="39">
        <f t="shared" si="11"/>
        <v>102.94117647058823</v>
      </c>
      <c r="H122" s="20">
        <f t="shared" si="12"/>
        <v>3.816793893129784</v>
      </c>
    </row>
    <row r="123" spans="1:8" ht="15.75">
      <c r="A123" s="66" t="s">
        <v>78</v>
      </c>
      <c r="B123" s="19"/>
      <c r="C123" s="120"/>
      <c r="D123" s="20"/>
      <c r="E123" s="39"/>
      <c r="F123" s="39"/>
      <c r="G123" s="39"/>
      <c r="H123" s="20"/>
    </row>
    <row r="124" spans="1:8" ht="30">
      <c r="A124" s="29" t="s">
        <v>79</v>
      </c>
      <c r="B124" s="81">
        <v>47</v>
      </c>
      <c r="C124" s="121">
        <v>55</v>
      </c>
      <c r="D124" s="20">
        <v>50</v>
      </c>
      <c r="E124" s="39">
        <f t="shared" si="5"/>
        <v>106.38297872340425</v>
      </c>
      <c r="F124" s="39">
        <f t="shared" si="6"/>
        <v>117.02127659574468</v>
      </c>
      <c r="G124" s="39">
        <f>C124/D124*100</f>
        <v>110.00000000000001</v>
      </c>
      <c r="H124" s="20">
        <f>F124-E124</f>
        <v>10.63829787234043</v>
      </c>
    </row>
    <row r="125" spans="1:8" ht="15.75">
      <c r="A125" s="76" t="s">
        <v>80</v>
      </c>
      <c r="B125" s="77">
        <v>8</v>
      </c>
      <c r="C125" s="122">
        <v>8</v>
      </c>
      <c r="D125" s="78">
        <v>7</v>
      </c>
      <c r="E125" s="70">
        <f t="shared" si="5"/>
        <v>87.5</v>
      </c>
      <c r="F125" s="70">
        <f t="shared" si="6"/>
        <v>100</v>
      </c>
      <c r="G125" s="70">
        <f>C125/D125*100</f>
        <v>114.28571428571428</v>
      </c>
      <c r="H125" s="78">
        <f>F125-E125</f>
        <v>12.5</v>
      </c>
    </row>
    <row r="126" spans="1:8" ht="15.75">
      <c r="A126" s="79" t="s">
        <v>95</v>
      </c>
      <c r="B126" s="19">
        <v>310</v>
      </c>
      <c r="C126" s="19">
        <v>310</v>
      </c>
      <c r="D126" s="20">
        <v>350</v>
      </c>
      <c r="E126" s="70">
        <f>D126/B126*100</f>
        <v>112.90322580645163</v>
      </c>
      <c r="F126" s="70">
        <f>C126/B126*100</f>
        <v>100</v>
      </c>
      <c r="G126" s="70">
        <f>C126/D126*100</f>
        <v>88.57142857142857</v>
      </c>
      <c r="H126" s="78">
        <f>F126-E126</f>
        <v>-12.90322580645163</v>
      </c>
    </row>
    <row r="127" spans="1:8" ht="15.75">
      <c r="A127" s="79" t="s">
        <v>52</v>
      </c>
      <c r="B127" s="19">
        <v>26</v>
      </c>
      <c r="C127" s="19">
        <v>26</v>
      </c>
      <c r="D127" s="20">
        <v>30</v>
      </c>
      <c r="E127" s="39">
        <f>D127/B127*100</f>
        <v>115.38461538461537</v>
      </c>
      <c r="F127" s="39">
        <f>C127/B127*100</f>
        <v>100</v>
      </c>
      <c r="G127" s="39">
        <f>C127/D127*100</f>
        <v>86.66666666666667</v>
      </c>
      <c r="H127" s="20">
        <f>F127-E127</f>
        <v>-15.384615384615373</v>
      </c>
    </row>
    <row r="128" spans="1:8" ht="15.75">
      <c r="A128" s="46"/>
      <c r="B128" s="47"/>
      <c r="C128" s="47"/>
      <c r="D128" s="48"/>
      <c r="E128" s="49"/>
      <c r="F128" s="49"/>
      <c r="G128" s="49"/>
      <c r="H128" s="48"/>
    </row>
    <row r="129" spans="1:7" ht="18.75">
      <c r="A129" s="42" t="s">
        <v>87</v>
      </c>
      <c r="E129" s="43"/>
      <c r="F129" s="43"/>
      <c r="G129" s="43"/>
    </row>
    <row r="130" spans="1:7" ht="18.75">
      <c r="A130" s="42" t="s">
        <v>88</v>
      </c>
      <c r="E130" s="43"/>
      <c r="F130" s="43"/>
      <c r="G130" s="43"/>
    </row>
    <row r="131" spans="1:7" ht="18.75">
      <c r="A131" s="42" t="s">
        <v>89</v>
      </c>
      <c r="D131" s="44"/>
      <c r="E131" s="43"/>
      <c r="F131" s="45" t="s">
        <v>90</v>
      </c>
      <c r="G131" s="43"/>
    </row>
  </sheetData>
  <sheetProtection selectLockedCells="1" selectUnlockedCells="1"/>
  <mergeCells count="10">
    <mergeCell ref="G9:G10"/>
    <mergeCell ref="H9:H10"/>
    <mergeCell ref="A9:A10"/>
    <mergeCell ref="D9:D10"/>
    <mergeCell ref="F9:F10"/>
    <mergeCell ref="E1:H6"/>
    <mergeCell ref="A7:H7"/>
    <mergeCell ref="B9:B10"/>
    <mergeCell ref="C9:C10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2018-01-29T07:39:35Z</cp:lastPrinted>
  <dcterms:created xsi:type="dcterms:W3CDTF">2012-11-13T12:01:28Z</dcterms:created>
  <dcterms:modified xsi:type="dcterms:W3CDTF">2018-04-13T07:46:35Z</dcterms:modified>
  <cp:category/>
  <cp:version/>
  <cp:contentType/>
  <cp:contentStatus/>
</cp:coreProperties>
</file>